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中心（点）" sheetId="1" r:id="rId1"/>
  </sheets>
  <calcPr calcId="144525"/>
</workbook>
</file>

<file path=xl/sharedStrings.xml><?xml version="1.0" encoding="utf-8"?>
<sst xmlns="http://schemas.openxmlformats.org/spreadsheetml/2006/main" count="55" uniqueCount="55">
  <si>
    <t>江夏区2024年农村老年人互助照料中心（点）运营补贴经费拨付方案</t>
  </si>
  <si>
    <t xml:space="preserve">       制表科室：局养老服务组                                                                                                                                                                                                                                                                                                     时间：2025年10月15日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</si>
  <si>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</si>
  <si>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街道</t>
  </si>
  <si>
    <t>农村老年人互助照料活动中心(2万元1个）</t>
  </si>
  <si>
    <t>农村老年人互助照料服务点（2万元1个）</t>
  </si>
  <si>
    <t>合计个数</t>
  </si>
  <si>
    <t>拨付金额
（单位：万元）</t>
  </si>
  <si>
    <t>备注</t>
  </si>
  <si>
    <t>山坡街</t>
  </si>
  <si>
    <t>高峰村、光星村（2个）</t>
  </si>
  <si>
    <t>山新村、和尚桥村、先锋村、和平村、星明村、新生村、曙光村、联盟村、红专村、邓家洲村、东方红村、南庄村、前途村、光华村、光辉村、湖岭村、陈六村、建国村、群力村、五星村、跃进村、胜丰村、大咀渔业村、建设村、五星村、群星村、丰收村、向阳二村、大咀村、官南村、绿化村、贺站村、红旗村、新华村、光明村、幸福村、向阳一村、光明村（畈垴湾）、绿化村（韩天美湾）、大咀村、高峰村、光辉村（徐波海湾）、幸福村（易艾家湾）、五里山村、元丰村、保福渔业村、山新村(大屋金湾)、联盟村(元必徐湾)、五里山村(中门陈湾)、湖岭村(马家边湾)（50个）</t>
  </si>
  <si>
    <t>金口街</t>
  </si>
  <si>
    <t>淮山村、胡岭村、旭光村、青菱村、西湖村、马蹄口村、南阳村、枫树村、前湖村、赤矶山村、大罾埠村、南岸三村、夏山村、永胜村、金水三村、联合村、三门口村、三湖村、南岸一村、金水二村、中湾村、白马头村、南岸二村、西湾村、姚湾村、长江村、大罾口村、金水一村、金水四村、艾岭村、同升村、后湖村（32个）</t>
  </si>
  <si>
    <t>凉亭村、沿江村、铁锦村、长山村、白衣庵村、洞山村、前进村、大罾口村、枫树村、金水一村、关山村、雷岭村、红灯村（13个）</t>
  </si>
  <si>
    <t>湖泗街</t>
  </si>
  <si>
    <t>七海村、肖家垅村、何堰村（3个）</t>
  </si>
  <si>
    <t>张桥村、株山村、新安村、祝祠村、高碑村、熊祠村、张林村、大屋晏村、郑寅村、海洋村、山城村、王通村、邬桥村、浮山村、均堡村、科农村、官堤村、官山叶村、夏祠村(村委会）、南山村、大屋陈村、夏祠村(周庄夏湾)、郑寅村（上鲁湾）、何堰村（大屋何湾）、南山村(祝冲去湾)（25个）</t>
  </si>
  <si>
    <t>舒安街</t>
  </si>
  <si>
    <t>铜山村、分水村（2个）</t>
  </si>
  <si>
    <t>徐河村、张塘村、潦原村、彭华村、大安村、田铺村、塘口村、何桥村、五里墩村、八秀村（两个）、瓦窑村、祝庙村、彭塘村、合力村、王班村、官山村、嗣孟村、贡如村、大安村（陈家湾）、田铺村（长丰林湾）、合力村（大屋张湾）、贡如村（韩里头湾）、分水村(倪楚彬湾)（24个）</t>
  </si>
  <si>
    <t>安山街</t>
  </si>
  <si>
    <t>英雄村、红灯村、安山村、胜利村、马安村、青春村、普安村、新窑村、灯塔村、株山村、茶园村（11个）</t>
  </si>
  <si>
    <t>合心村、涉湖村、八一村、余咀村、山巷村、茅岭村、上马场村、安山村、（8个）</t>
  </si>
  <si>
    <t>乌龙泉街</t>
  </si>
  <si>
    <t>群建村、四一村、新建村（3个）</t>
  </si>
  <si>
    <t>青山村、三合村、幸福村、灵山村、致富村、勤劳村、长岭村、洪湾村、团结村、友爱村、金海村、建设村、新生活村、杨湖村、沿湖村、五星村、新农村、民主村、四化村、幸福村（1组栗林付湾）、新生活村（付宁七湾）、勤劳村（谌家嘴湾）、立新村（23个）</t>
  </si>
  <si>
    <t>法泗街</t>
  </si>
  <si>
    <t>大路村、农科村、庆丰村、菱米村、法泗村、东港村、永丰村、联盟村、长虹村、三合村（10个）</t>
  </si>
  <si>
    <t>西港村、田浦村、新墩村、桂山村、八塘村、卫东村、石岭村、红星村、斧山村、珠琳村、沿河村、新河村、法泗村（农商院）、八塘村（三叉河湾）、庆丰村（河头上）、永丰村（陈家湾）、三合村（扁担沟下湾）、桂山村（高家墩）、斧山村（二组）、联盟村、西港村（付家墩）、田浦村（田浦湾）、农科村(尹家湾)、新河村（西村湾）、菱米村(上三湾)、卫东村（新沟闸）、沿河村(大岸嘴)（27个）</t>
  </si>
  <si>
    <t>郑店街</t>
  </si>
  <si>
    <t>黄金村、劳七村、青莲庵村、杨树嘴村、劳四村、劳一村、涂洲村、金星村、莲花桥村、洞山村、段岭庙村、崇岭村、老屋胡村、雷竹村、廖桥村（15个）</t>
  </si>
  <si>
    <t>洞山村、杨树嘴村、金星村、崇岭村、段岭庙村、莲花桥、关山村、联合村、东风村、涂洲村（10个）</t>
  </si>
  <si>
    <t>经济开发区</t>
  </si>
  <si>
    <t>老屋汤村、中洲村（2个）</t>
  </si>
  <si>
    <t>藏龙岛产业园</t>
  </si>
  <si>
    <t>大花岭村（1个）</t>
  </si>
  <si>
    <t>邢远长村、龚家铺村、柏木岭村、豹山村（4个）</t>
  </si>
  <si>
    <t>大桥产业园</t>
  </si>
  <si>
    <t>向阳村、肖榨坊村（2个）</t>
  </si>
  <si>
    <t>普安村（1个）</t>
  </si>
  <si>
    <t>庙山产业园</t>
  </si>
  <si>
    <t>金水办事处</t>
  </si>
  <si>
    <t>新沟大队（1个）</t>
  </si>
  <si>
    <t>港尖大队、花篮棚大队、梨园大队、四行大队、农科所大队、邓家瓦屋大队、窑沟大队（7个）</t>
  </si>
  <si>
    <t>五里界街</t>
  </si>
  <si>
    <t>锦绣村（幸福港）、李家店村、孙家店村、群益村（4个）</t>
  </si>
  <si>
    <t>毛家畈村、童周岭村、唐涂村、东湖街村、锦绣村（5个）</t>
  </si>
  <si>
    <t>梁子湖风景区</t>
  </si>
  <si>
    <t>新华村、保福村、南咀村、保福祠村、远景村、北咀村、青山岛村
（7个）</t>
  </si>
  <si>
    <t>纸坊街</t>
  </si>
  <si>
    <t>照耀村、林港村、姜家畈村、狮子山村、城关村、齐心村、东林村、青龙村（8个）</t>
  </si>
  <si>
    <t>东方村、丰收村（2个）</t>
  </si>
  <si>
    <t>合计</t>
  </si>
  <si>
    <t xml:space="preserve">经办人：                                                                                 科室负责人：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</si>
</sst>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4"/>
      <color rgb="FF000000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2" fillId="25" borderId="14" applyNumberFormat="false" applyAlignment="false" applyProtection="false">
      <alignment vertical="center"/>
    </xf>
    <xf numFmtId="0" fontId="14" fillId="20" borderId="11" applyNumberForma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8" fillId="30" borderId="15" applyNumberFormat="false" applyFon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9" fillId="25" borderId="13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3" fillId="32" borderId="13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9">
    <xf numFmtId="0" fontId="0" fillId="0" borderId="0" xfId="0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"/>
  <sheetViews>
    <sheetView tabSelected="1" view="pageBreakPreview" zoomScaleNormal="90" zoomScaleSheetLayoutView="100" workbookViewId="0">
      <pane ySplit="1" topLeftCell="A2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6.25" style="1" customWidth="true"/>
    <col min="2" max="2" width="10.75" style="1" customWidth="true"/>
    <col min="3" max="3" width="48" style="1" customWidth="true"/>
    <col min="4" max="4" width="51.125" style="1" customWidth="true"/>
    <col min="5" max="5" width="8.75" style="2" customWidth="true"/>
    <col min="6" max="6" width="12.875" style="2" customWidth="true"/>
    <col min="7" max="7" width="15.4083333333333" style="3" customWidth="true"/>
    <col min="8" max="16372" width="9" style="1"/>
    <col min="16373" max="16384" width="9" style="4"/>
  </cols>
  <sheetData>
    <row r="1" s="1" customFormat="true" ht="47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31" customHeight="true" spans="1:7">
      <c r="A2" s="6" t="s">
        <v>1</v>
      </c>
      <c r="B2" s="6"/>
      <c r="C2" s="6"/>
      <c r="D2" s="6"/>
      <c r="E2" s="6"/>
      <c r="F2" s="6"/>
      <c r="G2" s="6"/>
    </row>
    <row r="3" s="1" customFormat="true" ht="35" customHeight="true" spans="1:7">
      <c r="A3" s="7" t="s">
        <v>2</v>
      </c>
      <c r="B3" s="7" t="s">
        <v>3</v>
      </c>
      <c r="C3" s="8" t="s">
        <v>4</v>
      </c>
      <c r="D3" s="8" t="s">
        <v>5</v>
      </c>
      <c r="E3" s="10" t="s">
        <v>6</v>
      </c>
      <c r="F3" s="10" t="s">
        <v>7</v>
      </c>
      <c r="G3" s="10" t="s">
        <v>8</v>
      </c>
    </row>
    <row r="4" s="1" customFormat="true" ht="124" customHeight="true" spans="1:7">
      <c r="A4" s="9">
        <v>1</v>
      </c>
      <c r="B4" s="10" t="s">
        <v>9</v>
      </c>
      <c r="C4" s="10" t="s">
        <v>10</v>
      </c>
      <c r="D4" s="10" t="s">
        <v>11</v>
      </c>
      <c r="E4" s="10">
        <v>52</v>
      </c>
      <c r="F4" s="10">
        <f>E4*2</f>
        <v>104</v>
      </c>
      <c r="G4" s="10"/>
    </row>
    <row r="5" s="1" customFormat="true" ht="81" customHeight="true" spans="1:7">
      <c r="A5" s="9">
        <v>2</v>
      </c>
      <c r="B5" s="10" t="s">
        <v>12</v>
      </c>
      <c r="C5" s="10" t="s">
        <v>13</v>
      </c>
      <c r="D5" s="10" t="s">
        <v>14</v>
      </c>
      <c r="E5" s="10">
        <v>45</v>
      </c>
      <c r="F5" s="10">
        <f t="shared" ref="F5:F11" si="0">E5*2</f>
        <v>90</v>
      </c>
      <c r="G5" s="10"/>
    </row>
    <row r="6" s="1" customFormat="true" ht="66" customHeight="true" spans="1:7">
      <c r="A6" s="9">
        <v>3</v>
      </c>
      <c r="B6" s="10" t="s">
        <v>15</v>
      </c>
      <c r="C6" s="10" t="s">
        <v>16</v>
      </c>
      <c r="D6" s="10" t="s">
        <v>17</v>
      </c>
      <c r="E6" s="10">
        <v>28</v>
      </c>
      <c r="F6" s="10">
        <f t="shared" si="0"/>
        <v>56</v>
      </c>
      <c r="G6" s="10"/>
    </row>
    <row r="7" s="1" customFormat="true" ht="69" customHeight="true" spans="1:7">
      <c r="A7" s="9">
        <v>4</v>
      </c>
      <c r="B7" s="10" t="s">
        <v>18</v>
      </c>
      <c r="C7" s="10" t="s">
        <v>19</v>
      </c>
      <c r="D7" s="10" t="s">
        <v>20</v>
      </c>
      <c r="E7" s="10">
        <v>26</v>
      </c>
      <c r="F7" s="10">
        <f t="shared" si="0"/>
        <v>52</v>
      </c>
      <c r="G7" s="10"/>
    </row>
    <row r="8" s="1" customFormat="true" ht="42" customHeight="true" spans="1:7">
      <c r="A8" s="9">
        <v>5</v>
      </c>
      <c r="B8" s="10" t="s">
        <v>21</v>
      </c>
      <c r="C8" s="10" t="s">
        <v>22</v>
      </c>
      <c r="D8" s="10" t="s">
        <v>23</v>
      </c>
      <c r="E8" s="10">
        <v>19</v>
      </c>
      <c r="F8" s="10">
        <f t="shared" si="0"/>
        <v>38</v>
      </c>
      <c r="G8" s="10"/>
    </row>
    <row r="9" s="1" customFormat="true" ht="67" customHeight="true" spans="1:7">
      <c r="A9" s="9">
        <v>6</v>
      </c>
      <c r="B9" s="10" t="s">
        <v>24</v>
      </c>
      <c r="C9" s="10" t="s">
        <v>25</v>
      </c>
      <c r="D9" s="10" t="s">
        <v>26</v>
      </c>
      <c r="E9" s="10">
        <v>26</v>
      </c>
      <c r="F9" s="10">
        <f t="shared" si="0"/>
        <v>52</v>
      </c>
      <c r="G9" s="10"/>
    </row>
    <row r="10" s="1" customFormat="true" ht="98" customHeight="true" spans="1:7">
      <c r="A10" s="9">
        <v>7</v>
      </c>
      <c r="B10" s="10" t="s">
        <v>27</v>
      </c>
      <c r="C10" s="10" t="s">
        <v>28</v>
      </c>
      <c r="D10" s="10" t="s">
        <v>29</v>
      </c>
      <c r="E10" s="10">
        <v>37</v>
      </c>
      <c r="F10" s="10">
        <f t="shared" si="0"/>
        <v>74</v>
      </c>
      <c r="G10" s="10"/>
    </row>
    <row r="11" s="1" customFormat="true" ht="48" customHeight="true" spans="1:7">
      <c r="A11" s="9">
        <v>8</v>
      </c>
      <c r="B11" s="10" t="s">
        <v>30</v>
      </c>
      <c r="C11" s="10" t="s">
        <v>31</v>
      </c>
      <c r="D11" s="10" t="s">
        <v>32</v>
      </c>
      <c r="E11" s="10">
        <v>25</v>
      </c>
      <c r="F11" s="10">
        <f t="shared" si="0"/>
        <v>50</v>
      </c>
      <c r="G11" s="10"/>
    </row>
    <row r="12" s="1" customFormat="true" ht="28" customHeight="true" spans="1:7">
      <c r="A12" s="7">
        <v>9</v>
      </c>
      <c r="B12" s="11" t="s">
        <v>33</v>
      </c>
      <c r="C12" s="10"/>
      <c r="D12" s="10" t="s">
        <v>34</v>
      </c>
      <c r="E12" s="10">
        <v>2</v>
      </c>
      <c r="F12" s="10">
        <f t="shared" ref="F12:F19" si="1">E12*2</f>
        <v>4</v>
      </c>
      <c r="G12" s="10" t="s">
        <v>35</v>
      </c>
    </row>
    <row r="13" s="1" customFormat="true" ht="29" customHeight="true" spans="1:7">
      <c r="A13" s="12"/>
      <c r="B13" s="13"/>
      <c r="C13" s="10" t="s">
        <v>36</v>
      </c>
      <c r="D13" s="10" t="s">
        <v>37</v>
      </c>
      <c r="E13" s="10">
        <v>5</v>
      </c>
      <c r="F13" s="10">
        <f t="shared" si="1"/>
        <v>10</v>
      </c>
      <c r="G13" s="10" t="s">
        <v>38</v>
      </c>
    </row>
    <row r="14" s="1" customFormat="true" ht="25" customHeight="true" spans="1:7">
      <c r="A14" s="14"/>
      <c r="B14" s="15"/>
      <c r="C14" s="10" t="s">
        <v>39</v>
      </c>
      <c r="D14" s="10" t="s">
        <v>40</v>
      </c>
      <c r="E14" s="10">
        <v>3</v>
      </c>
      <c r="F14" s="10">
        <f t="shared" si="1"/>
        <v>6</v>
      </c>
      <c r="G14" s="10" t="s">
        <v>41</v>
      </c>
    </row>
    <row r="15" s="1" customFormat="true" ht="33" customHeight="true" spans="1:7">
      <c r="A15" s="9">
        <v>10</v>
      </c>
      <c r="B15" s="10" t="s">
        <v>42</v>
      </c>
      <c r="C15" s="10" t="s">
        <v>43</v>
      </c>
      <c r="D15" s="10" t="s">
        <v>44</v>
      </c>
      <c r="E15" s="10">
        <v>8</v>
      </c>
      <c r="F15" s="10">
        <f t="shared" si="1"/>
        <v>16</v>
      </c>
      <c r="G15" s="10"/>
    </row>
    <row r="16" s="1" customFormat="true" ht="27" customHeight="true" spans="1:7">
      <c r="A16" s="9">
        <v>11</v>
      </c>
      <c r="B16" s="10" t="s">
        <v>45</v>
      </c>
      <c r="C16" s="10" t="s">
        <v>46</v>
      </c>
      <c r="D16" s="10" t="s">
        <v>47</v>
      </c>
      <c r="E16" s="10">
        <v>9</v>
      </c>
      <c r="F16" s="10">
        <f t="shared" si="1"/>
        <v>18</v>
      </c>
      <c r="G16" s="10"/>
    </row>
    <row r="17" s="1" customFormat="true" ht="37" customHeight="true" spans="1:7">
      <c r="A17" s="9">
        <v>12</v>
      </c>
      <c r="B17" s="10" t="s">
        <v>48</v>
      </c>
      <c r="C17" s="10"/>
      <c r="D17" s="10" t="s">
        <v>49</v>
      </c>
      <c r="E17" s="10">
        <v>7</v>
      </c>
      <c r="F17" s="10">
        <f t="shared" si="1"/>
        <v>14</v>
      </c>
      <c r="G17" s="10"/>
    </row>
    <row r="18" s="1" customFormat="true" ht="33" customHeight="true" spans="1:7">
      <c r="A18" s="9">
        <v>13</v>
      </c>
      <c r="B18" s="10" t="s">
        <v>50</v>
      </c>
      <c r="C18" s="10" t="s">
        <v>51</v>
      </c>
      <c r="D18" s="10" t="s">
        <v>52</v>
      </c>
      <c r="E18" s="10">
        <v>10</v>
      </c>
      <c r="F18" s="10">
        <f t="shared" si="1"/>
        <v>20</v>
      </c>
      <c r="G18" s="10"/>
    </row>
    <row r="19" s="1" customFormat="true" ht="23" customHeight="true" spans="1:7">
      <c r="A19" s="16" t="s">
        <v>53</v>
      </c>
      <c r="B19" s="17"/>
      <c r="C19" s="9">
        <v>94</v>
      </c>
      <c r="D19" s="9">
        <v>208</v>
      </c>
      <c r="E19" s="9">
        <f>SUM(E4:E18)</f>
        <v>302</v>
      </c>
      <c r="F19" s="10">
        <f t="shared" si="1"/>
        <v>604</v>
      </c>
      <c r="G19" s="10"/>
    </row>
    <row r="20" s="1" customFormat="true" ht="36" customHeight="true" spans="1:7">
      <c r="A20" s="18" t="s">
        <v>54</v>
      </c>
      <c r="B20" s="18"/>
      <c r="C20" s="18"/>
      <c r="D20" s="18"/>
      <c r="E20" s="2"/>
      <c r="F20" s="2"/>
      <c r="G20" s="3"/>
    </row>
  </sheetData>
  <mergeCells count="6">
    <mergeCell ref="A1:G1"/>
    <mergeCell ref="A2:G2"/>
    <mergeCell ref="A19:B19"/>
    <mergeCell ref="A20:F20"/>
    <mergeCell ref="A12:A14"/>
    <mergeCell ref="B12:B14"/>
  </mergeCells>
  <pageMargins left="0.751294958309864" right="0.751294958309864" top="0.314583333333333" bottom="0.393006416756337" header="0.511741544318011" footer="0.511741544318011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中心（点）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</cp:lastModifiedBy>
  <cp:revision>0</cp:revision>
  <dcterms:created xsi:type="dcterms:W3CDTF">2020-10-06T10:10:00Z</dcterms:created>
  <cp:lastPrinted>2023-05-02T11:48:00Z</cp:lastPrinted>
  <dcterms:modified xsi:type="dcterms:W3CDTF">2025-10-15T12:07:37Z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A156797386DF45A49B7725DA5A8FA348</vt:lpwstr>
  </property>
</Properties>
</file>